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1年项目管理费" sheetId="1" r:id="rId1"/>
  </sheets>
  <definedNames>
    <definedName name="_xlnm._FilterDatabase" localSheetId="0" hidden="1">'2021年项目管理费'!$A$3:$L$13</definedName>
    <definedName name="_xlnm.Print_Titles" localSheetId="0">'2021年项目管理费'!$1:$3</definedName>
  </definedNames>
  <calcPr calcId="144525"/>
</workbook>
</file>

<file path=xl/sharedStrings.xml><?xml version="1.0" encoding="utf-8"?>
<sst xmlns="http://schemas.openxmlformats.org/spreadsheetml/2006/main" count="32" uniqueCount="27">
  <si>
    <t>2021年衔接资金项目管理费拨付明细表（一）</t>
  </si>
  <si>
    <t>序号</t>
  </si>
  <si>
    <t>责任单位</t>
  </si>
  <si>
    <t>项目名称</t>
  </si>
  <si>
    <t>管理费明细</t>
  </si>
  <si>
    <t>已拨付资金（万元）</t>
  </si>
  <si>
    <t>本次申请</t>
  </si>
  <si>
    <t>备注</t>
  </si>
  <si>
    <t>设计费</t>
  </si>
  <si>
    <t>监理费</t>
  </si>
  <si>
    <t>造价咨询费</t>
  </si>
  <si>
    <t>审计费</t>
  </si>
  <si>
    <t>其他费用</t>
  </si>
  <si>
    <t>小计</t>
  </si>
  <si>
    <t>引镇街办</t>
  </si>
  <si>
    <t>北留村村内道路硬化项目</t>
  </si>
  <si>
    <t>区交通局</t>
  </si>
  <si>
    <t>通村通组路检测费用</t>
  </si>
  <si>
    <t>魏寨街办</t>
  </si>
  <si>
    <t>白庙村村内道路硬化项目</t>
  </si>
  <si>
    <t>崔家街村生产路项目</t>
  </si>
  <si>
    <t>砲里街办</t>
  </si>
  <si>
    <t>砲里村生产路硬化项目</t>
  </si>
  <si>
    <t>谢家岭村生产路硬化项目</t>
  </si>
  <si>
    <t>砲里街办村内道路硬化项目</t>
  </si>
  <si>
    <t>砲里村安全饮水巩固提升项目</t>
  </si>
  <si>
    <t>伯坊村安全饮水巩固提升项目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</si>
</sst>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indexed="8"/>
      <name val="Arial"/>
      <charset val="0"/>
    </font>
    <font>
      <sz val="14"/>
      <color indexed="8"/>
      <name val="黑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24"/>
      <color indexed="8"/>
      <name val="方正小标宋简体"/>
      <charset val="134"/>
    </font>
    <font>
      <sz val="12"/>
      <name val="仿宋"/>
      <charset val="134"/>
    </font>
    <font>
      <sz val="11"/>
      <name val="宋体"/>
      <charset val="134"/>
    </font>
    <font>
      <sz val="16"/>
      <name val="仿宋"/>
      <charset val="134"/>
    </font>
    <font>
      <sz val="12"/>
      <name val="等线 Light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tabSelected="1" zoomScaleSheetLayoutView="60" workbookViewId="0">
      <selection activeCell="A1" sqref="A1:L1"/>
    </sheetView>
  </sheetViews>
  <sheetFormatPr defaultColWidth="8" defaultRowHeight="14.25"/>
  <cols>
    <col min="1" max="1" width="7.25" style="3" customWidth="1"/>
    <col min="2" max="2" width="10.875" style="3" customWidth="1"/>
    <col min="3" max="3" width="27.375" style="3" customWidth="1"/>
    <col min="4" max="11" width="13.75" style="3" customWidth="1"/>
    <col min="12" max="12" width="6.75" style="3" customWidth="1"/>
    <col min="13" max="16384" width="8" style="3"/>
  </cols>
  <sheetData>
    <row r="1" s="1" customFormat="1" ht="4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33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8"/>
      <c r="F2" s="8"/>
      <c r="G2" s="8"/>
      <c r="H2" s="8"/>
      <c r="I2" s="8"/>
      <c r="J2" s="20" t="s">
        <v>5</v>
      </c>
      <c r="K2" s="20" t="s">
        <v>6</v>
      </c>
      <c r="L2" s="20" t="s">
        <v>7</v>
      </c>
    </row>
    <row r="3" s="2" customFormat="1" ht="33" customHeight="1" spans="1:12">
      <c r="A3" s="9"/>
      <c r="B3" s="9"/>
      <c r="C3" s="9"/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21"/>
      <c r="K3" s="21"/>
      <c r="L3" s="21"/>
    </row>
    <row r="4" s="3" customFormat="1" ht="40" customHeight="1" spans="1:12">
      <c r="A4" s="11">
        <v>1</v>
      </c>
      <c r="B4" s="12" t="s">
        <v>14</v>
      </c>
      <c r="C4" s="13" t="s">
        <v>15</v>
      </c>
      <c r="D4" s="13">
        <v>3.45</v>
      </c>
      <c r="E4" s="13">
        <v>3.3</v>
      </c>
      <c r="F4" s="13">
        <v>0.6943</v>
      </c>
      <c r="G4" s="13">
        <v>0</v>
      </c>
      <c r="H4" s="13">
        <v>0</v>
      </c>
      <c r="I4" s="13">
        <f t="shared" ref="I4:I12" si="0">SUM(D4:H4)</f>
        <v>7.4443</v>
      </c>
      <c r="J4" s="13">
        <v>3.45</v>
      </c>
      <c r="K4" s="13">
        <v>3.9943</v>
      </c>
      <c r="L4" s="13"/>
    </row>
    <row r="5" s="3" customFormat="1" ht="40" customHeight="1" spans="1:12">
      <c r="A5" s="11">
        <v>2</v>
      </c>
      <c r="B5" s="13" t="s">
        <v>16</v>
      </c>
      <c r="C5" s="13" t="s">
        <v>17</v>
      </c>
      <c r="D5" s="13">
        <v>0</v>
      </c>
      <c r="E5" s="13">
        <v>0</v>
      </c>
      <c r="F5" s="13">
        <v>0</v>
      </c>
      <c r="G5" s="13">
        <v>0</v>
      </c>
      <c r="H5" s="13">
        <v>12.3867</v>
      </c>
      <c r="I5" s="13">
        <f t="shared" si="0"/>
        <v>12.3867</v>
      </c>
      <c r="J5" s="13">
        <v>0</v>
      </c>
      <c r="K5" s="13">
        <v>12.3867</v>
      </c>
      <c r="L5" s="13"/>
    </row>
    <row r="6" s="4" customFormat="1" ht="40" customHeight="1" spans="1:12">
      <c r="A6" s="11">
        <v>4</v>
      </c>
      <c r="B6" s="12" t="s">
        <v>18</v>
      </c>
      <c r="C6" s="13" t="s">
        <v>19</v>
      </c>
      <c r="D6" s="13">
        <v>3</v>
      </c>
      <c r="E6" s="13">
        <v>1.315734</v>
      </c>
      <c r="F6" s="13">
        <v>0</v>
      </c>
      <c r="G6" s="13">
        <v>0.347216</v>
      </c>
      <c r="H6" s="13">
        <v>0</v>
      </c>
      <c r="I6" s="13">
        <f t="shared" si="0"/>
        <v>4.66295</v>
      </c>
      <c r="J6" s="13">
        <v>0</v>
      </c>
      <c r="K6" s="13">
        <v>4.66295</v>
      </c>
      <c r="L6" s="13"/>
    </row>
    <row r="7" s="4" customFormat="1" ht="40" customHeight="1" spans="1:12">
      <c r="A7" s="11">
        <v>5</v>
      </c>
      <c r="B7" s="12" t="s">
        <v>18</v>
      </c>
      <c r="C7" s="13" t="s">
        <v>20</v>
      </c>
      <c r="D7" s="13">
        <v>6</v>
      </c>
      <c r="E7" s="13">
        <v>4.569795</v>
      </c>
      <c r="F7" s="13">
        <v>0</v>
      </c>
      <c r="G7" s="13">
        <v>0.895855</v>
      </c>
      <c r="H7" s="13">
        <v>0.6</v>
      </c>
      <c r="I7" s="13">
        <f t="shared" si="0"/>
        <v>12.06565</v>
      </c>
      <c r="J7" s="13">
        <v>0</v>
      </c>
      <c r="K7" s="13">
        <v>12.06565</v>
      </c>
      <c r="L7" s="13"/>
    </row>
    <row r="8" s="4" customFormat="1" ht="40" customHeight="1" spans="1:12">
      <c r="A8" s="11">
        <v>6</v>
      </c>
      <c r="B8" s="12" t="s">
        <v>21</v>
      </c>
      <c r="C8" s="13" t="s">
        <v>22</v>
      </c>
      <c r="D8" s="14">
        <v>2.5</v>
      </c>
      <c r="E8" s="14">
        <v>2.385184</v>
      </c>
      <c r="F8" s="14">
        <v>0.345658</v>
      </c>
      <c r="G8" s="14">
        <v>0.546025</v>
      </c>
      <c r="H8" s="13">
        <v>0.7</v>
      </c>
      <c r="I8" s="13">
        <f t="shared" si="0"/>
        <v>6.476867</v>
      </c>
      <c r="J8" s="13">
        <v>0</v>
      </c>
      <c r="K8" s="13">
        <v>6.476867</v>
      </c>
      <c r="L8" s="13"/>
    </row>
    <row r="9" s="3" customFormat="1" ht="40" customHeight="1" spans="1:12">
      <c r="A9" s="11">
        <v>7</v>
      </c>
      <c r="B9" s="12" t="s">
        <v>21</v>
      </c>
      <c r="C9" s="13" t="s">
        <v>23</v>
      </c>
      <c r="D9" s="15">
        <v>3.03</v>
      </c>
      <c r="E9" s="14">
        <v>2.59075</v>
      </c>
      <c r="F9" s="14">
        <v>0.386432</v>
      </c>
      <c r="G9" s="14">
        <v>0.768552</v>
      </c>
      <c r="H9" s="13">
        <v>0.7</v>
      </c>
      <c r="I9" s="13">
        <f t="shared" si="0"/>
        <v>7.475734</v>
      </c>
      <c r="J9" s="13">
        <v>0</v>
      </c>
      <c r="K9" s="13">
        <v>7.475734</v>
      </c>
      <c r="L9" s="13"/>
    </row>
    <row r="10" s="3" customFormat="1" ht="40" customHeight="1" spans="1:12">
      <c r="A10" s="11">
        <v>8</v>
      </c>
      <c r="B10" s="12" t="s">
        <v>21</v>
      </c>
      <c r="C10" s="13" t="s">
        <v>24</v>
      </c>
      <c r="D10" s="15">
        <v>1.1</v>
      </c>
      <c r="E10" s="14">
        <v>0.948875</v>
      </c>
      <c r="F10" s="14">
        <v>0.2</v>
      </c>
      <c r="G10" s="14">
        <v>0.2</v>
      </c>
      <c r="H10" s="13">
        <v>0.583</v>
      </c>
      <c r="I10" s="13">
        <f t="shared" si="0"/>
        <v>3.031875</v>
      </c>
      <c r="J10" s="13">
        <v>0</v>
      </c>
      <c r="K10" s="13">
        <v>3.031875</v>
      </c>
      <c r="L10" s="13"/>
    </row>
    <row r="11" s="3" customFormat="1" ht="40" customHeight="1" spans="1:12">
      <c r="A11" s="11">
        <v>9</v>
      </c>
      <c r="B11" s="12" t="s">
        <v>21</v>
      </c>
      <c r="C11" s="13" t="s">
        <v>25</v>
      </c>
      <c r="D11" s="15">
        <v>1.0745</v>
      </c>
      <c r="E11" s="14">
        <v>0.95127</v>
      </c>
      <c r="F11" s="14">
        <v>0.2</v>
      </c>
      <c r="G11" s="14">
        <v>0.2</v>
      </c>
      <c r="H11" s="13">
        <v>0</v>
      </c>
      <c r="I11" s="13">
        <f t="shared" si="0"/>
        <v>2.42577</v>
      </c>
      <c r="J11" s="13">
        <v>0</v>
      </c>
      <c r="K11" s="13">
        <v>2.42577</v>
      </c>
      <c r="L11" s="13"/>
    </row>
    <row r="12" s="3" customFormat="1" ht="40" customHeight="1" spans="1:12">
      <c r="A12" s="11">
        <v>10</v>
      </c>
      <c r="B12" s="12" t="s">
        <v>21</v>
      </c>
      <c r="C12" s="13" t="s">
        <v>26</v>
      </c>
      <c r="D12" s="15">
        <v>3.4065</v>
      </c>
      <c r="E12" s="14">
        <v>2.021619</v>
      </c>
      <c r="F12" s="14">
        <v>0.440271</v>
      </c>
      <c r="G12" s="14">
        <v>0.343532</v>
      </c>
      <c r="H12" s="13">
        <v>0</v>
      </c>
      <c r="I12" s="13">
        <f t="shared" si="0"/>
        <v>6.211922</v>
      </c>
      <c r="J12" s="13">
        <v>0</v>
      </c>
      <c r="K12" s="13">
        <v>6.211922</v>
      </c>
      <c r="L12" s="13"/>
    </row>
    <row r="13" ht="40" customHeight="1" spans="1:12">
      <c r="A13" s="16"/>
      <c r="B13" s="17"/>
      <c r="C13" s="17"/>
      <c r="D13" s="18">
        <f t="shared" ref="D13:K13" si="1">SUM(D4:D12)</f>
        <v>23.561</v>
      </c>
      <c r="E13" s="18">
        <f t="shared" si="1"/>
        <v>18.083227</v>
      </c>
      <c r="F13" s="18"/>
      <c r="G13" s="18"/>
      <c r="H13" s="18"/>
      <c r="I13" s="13">
        <f t="shared" si="1"/>
        <v>62.181768</v>
      </c>
      <c r="J13" s="13">
        <f t="shared" si="1"/>
        <v>3.45</v>
      </c>
      <c r="K13" s="13">
        <f t="shared" si="1"/>
        <v>58.731768</v>
      </c>
      <c r="L13" s="13"/>
    </row>
    <row r="18" spans="3:4">
      <c r="C18" s="19"/>
      <c r="D18" s="19"/>
    </row>
  </sheetData>
  <autoFilter ref="A3:L13">
    <extLst/>
  </autoFilter>
  <mergeCells count="9">
    <mergeCell ref="A1:L1"/>
    <mergeCell ref="D2:I2"/>
    <mergeCell ref="B13:C13"/>
    <mergeCell ref="A2:A3"/>
    <mergeCell ref="B2:B3"/>
    <mergeCell ref="C2:C3"/>
    <mergeCell ref="J2:J3"/>
    <mergeCell ref="K2:K3"/>
    <mergeCell ref="L2:L3"/>
  </mergeCells>
  <pageMargins left="0.751388888888889" right="0.751388888888889" top="1" bottom="1" header="0.5" footer="0.5"/>
  <pageSetup paperSize="9" scale="81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2021年项目管理费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2022-09-19T02:00:00Z</dcterms:created>
  <dcterms:modified xsi:type="dcterms:W3CDTF">2022-09-19T06:40:15Z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18CED77B1752409BA3A6A077A0FE1329</vt:lpwstr>
  </property>
  <property fmtid="{D5CDD505-2E9C-101B-9397-08002B2CF9AE}" pid="3" name="KSOProductBuildVer">
    <vt:lpwstr>2052-11.1.0.12358</vt:lpwstr>
  </property>
</Properties>
</file>