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 activeTab="1"/>
  </bookViews>
  <sheets>
    <sheet name="原版" sheetId="1" r:id="rId1"/>
    <sheet name="修改" sheetId="2" r:id="rId2"/>
  </sheets>
  <definedNames>
    <definedName name="_xlnm._FilterDatabase" localSheetId="1" hidden="1">修改!$A$3:$H$12</definedName>
    <definedName name="_xlnm.Print_Titles" localSheetId="1">修改!$1:$3</definedName>
  </definedNames>
  <calcPr calcId="144525"/>
</workbook>
</file>

<file path=xl/sharedStrings.xml><?xml version="1.0" encoding="utf-8"?>
<sst xmlns="http://schemas.openxmlformats.org/spreadsheetml/2006/main" count="238" uniqueCount="155">
  <si>
    <t>2022年衔接补助资金分配计划表</t>
  </si>
  <si>
    <t>序号</t>
  </si>
  <si>
    <t>项目名称</t>
  </si>
  <si>
    <t>建设内容</t>
  </si>
  <si>
    <t>主管部门</t>
  </si>
  <si>
    <t>项目实施单位</t>
  </si>
  <si>
    <t>计划安排资金
（万元）</t>
  </si>
  <si>
    <t>备注</t>
  </si>
  <si>
    <t>一</t>
  </si>
  <si>
    <t>2021年公共服务和基础设施类项目尾欠资金</t>
  </si>
  <si>
    <t>区住建局、区交通局、区水务局</t>
  </si>
  <si>
    <t>涉及2021年项目街办</t>
  </si>
  <si>
    <t>二</t>
  </si>
  <si>
    <t>脱贫人口及边缘易致贫人口小额贷款贴息项目</t>
  </si>
  <si>
    <t>对申请小额信贷并完成还款的脱贫户进行贴息</t>
  </si>
  <si>
    <t>区乡村振兴局</t>
  </si>
  <si>
    <t>各相关街办</t>
  </si>
  <si>
    <t>三</t>
  </si>
  <si>
    <t>2022年“雨露计划”补助项目</t>
  </si>
  <si>
    <t>对全区符合条件的中高职、技校生进行每学年3000元补助</t>
  </si>
  <si>
    <t>四</t>
  </si>
  <si>
    <t>安全饮水巩固提升项目</t>
  </si>
  <si>
    <t>杜曲村安全饮水巩固提升项目</t>
  </si>
  <si>
    <t>增压、变频及深水泵设备5套，老旧饮水管道6公里。</t>
  </si>
  <si>
    <t>区水务局</t>
  </si>
  <si>
    <t>杜曲街办</t>
  </si>
  <si>
    <t>杨万村安全饮水巩固提升项目</t>
  </si>
  <si>
    <t>增压、变频及深水泵设备2套，老旧饮水管道4公里，蓄水池100立方米</t>
  </si>
  <si>
    <t>西堡村安全饮水巩固提升项目</t>
  </si>
  <si>
    <t>更换管道6800m，更换水表。</t>
  </si>
  <si>
    <t>引镇街办</t>
  </si>
  <si>
    <t>白庙村安全饮水巩固提升项目</t>
  </si>
  <si>
    <t>新打饮水井1眼，铺设管网5000m。</t>
  </si>
  <si>
    <t>魏寨街办</t>
  </si>
  <si>
    <t>西王村安全饮水巩固提升项目</t>
  </si>
  <si>
    <t>铺设供水管网5000米。</t>
  </si>
  <si>
    <t>滦镇街办</t>
  </si>
  <si>
    <t>下滦村安全饮水巩固提升项目</t>
  </si>
  <si>
    <t>对村内饮水工程进行提升，拟更换管网6000米，户表改造约670户。</t>
  </si>
  <si>
    <t>马厂村安全饮水巩固提升项目</t>
  </si>
  <si>
    <t>铺设管网4000米，南街组、枣园组修建蓄水池1座。</t>
  </si>
  <si>
    <t>王曲街办</t>
  </si>
  <si>
    <t>五</t>
  </si>
  <si>
    <t>产业发展项目</t>
  </si>
  <si>
    <t>五台稻鳖综合种养试点项目</t>
  </si>
  <si>
    <t>试点“稻蛙（牛蛙）”、“稻鳖（中华鳖）”综合种养15亩。其中：鳖苗30万、基础建设、人工、机械费等70万、其它30万。</t>
  </si>
  <si>
    <t>区农业农村局</t>
  </si>
  <si>
    <t>长安区五台街办西尧村</t>
  </si>
  <si>
    <t>王莽稻虾（淡水澳龙虾）综合种养试点基地项目</t>
  </si>
  <si>
    <t>试点“稻虾（淡水澳龙虾）”综合种养20亩。其中：虾苗等30万、基础建设、人工、机械费等50万、防逃设施、秧苗等10万、其它10万。</t>
  </si>
  <si>
    <t>王莽街办清水头村（西安市长安区稻渔之乡生态农业有限公司）</t>
  </si>
  <si>
    <t>刘秀稻渔综合种养试点基地项目</t>
  </si>
  <si>
    <t>试点“稻虾（小龙虾）”、“稻蛙（牛蛙）”“稻鳅”综合种养100亩。其中：虾苗、蛙苗等60万、基础建设、人工、机械费等30万、秧苗等10万、其它20万。</t>
  </si>
  <si>
    <t>长安区王莽街办刘秀村（西安华坤农业科技发展有限公司）</t>
  </si>
  <si>
    <t>黄良花卉新品种引进及品牌提升项目</t>
  </si>
  <si>
    <t>新建设施9000平米，引进新优特花卉品种20个，提升品牌建设及销售网络。</t>
  </si>
  <si>
    <t>长安区黄良街办堀垛村（陕西林隐天下园林绿化有限公司）</t>
  </si>
  <si>
    <t>新建设施10000平米，引进新优特花卉品种20个，提升品牌建设及销售网络。</t>
  </si>
  <si>
    <t>长安区黄良街办堀垛村（陕西大秦岭园林绿化有限公司）</t>
  </si>
  <si>
    <t>秦北世纪花园中心提升改造项目</t>
  </si>
  <si>
    <t>新建智能温室5000平方米；引进蝴蝶兰新品种10个，生产设备数字化物联系统、全自动温控系统改造、潮汐灌溉系统升级；</t>
  </si>
  <si>
    <t>长安区黄良街办古城村（西安秦北世纪花园中心）</t>
  </si>
  <si>
    <t>蝴蝶兰新品种引进项目</t>
  </si>
  <si>
    <t>引进新优蝴蝶兰新品种20个</t>
  </si>
  <si>
    <t>长安区子午街办东台沟新村（陕西绿城环保科技有限公司）</t>
  </si>
  <si>
    <t>松园生态农业园区花卉产业扩建提升项目</t>
  </si>
  <si>
    <t>新建连栋智能日光温室大棚9000平米及相关的配套设备建设，花卉新品种引进10个。</t>
  </si>
  <si>
    <t>长安区黄良街办黄良村（西安松园生态农业有限公司）</t>
  </si>
  <si>
    <t>滦镇街办上王村粮油菜田园综合体项目</t>
  </si>
  <si>
    <t>园区规划200亩，聘请技术员2名，主要建设亲自耕种体验区、特种粮食种植区、特种油菜种植区、特色蔬菜种植区等。</t>
  </si>
  <si>
    <t>长安区滦镇街办上王村（西安伟兴农业科技有限公司）</t>
  </si>
  <si>
    <t>太乙宫街办四皓村蓝莓、有机蔬菜大棚建设种植项目</t>
  </si>
  <si>
    <t>园区规划110亩，其中蓝莓种植50亩；新建大棚60亩，种植有机蔬菜。</t>
  </si>
  <si>
    <t>长安区太乙宫街办四皓村（四皓村股份经济和合作社）</t>
  </si>
  <si>
    <t>长安区魏寨街道魏寨村农村光伏发电项目</t>
  </si>
  <si>
    <t>装置60KW的光伏发电体系。</t>
  </si>
  <si>
    <t>长安区魏寨街道魏寨村（魏寨村股份经济合作社）</t>
  </si>
  <si>
    <t>石砭峪新村电商平台建设</t>
  </si>
  <si>
    <t>对石砭峪新村秦岭特产体验中心进展提升改造，购置铁皮石斛加工设备，计划投资100万元</t>
  </si>
  <si>
    <t>长安区五台街道石砭峪新村（石砭峪新村股份经济合作社）</t>
  </si>
  <si>
    <t>西尧村乡村振兴电商平台建设</t>
  </si>
  <si>
    <t>以面粉、酱菜、黄桃等产品加工为主，结合乡村振兴展览馆搭建西尧村电商平台及展销中心，计划投资80万元</t>
  </si>
  <si>
    <t>长安区五台街道西尧村（西尧村股份经济合作社）</t>
  </si>
  <si>
    <t>王莽街办土门峪村桃树品种优化项目</t>
  </si>
  <si>
    <t>对土门峪村桃树品种优化改造，购置新特桃树品种，计划投资10万元</t>
  </si>
  <si>
    <t>长安区王莽街道土门峪村（土门峪村股份经济合作社）</t>
  </si>
  <si>
    <t>西安龙泉现代农业园区产业扩建提升项目</t>
  </si>
  <si>
    <t>园区规划300亩，聘请技术员2名，主要建设亲自耕种体验区、特种粮食种植区、特种油菜种植区、特色蔬菜种植区等。</t>
  </si>
  <si>
    <t>五台街办留村（西安龙泉现代农业发展有限责任公司）</t>
  </si>
  <si>
    <t>六</t>
  </si>
  <si>
    <t>村组道路提升项目</t>
  </si>
  <si>
    <t>大兆街办先锋新村出村路硬化项目</t>
  </si>
  <si>
    <t>硬化生产路9000㎡</t>
  </si>
  <si>
    <t>区交通局</t>
  </si>
  <si>
    <t>大兆街办</t>
  </si>
  <si>
    <t>魏寨街办崔家街村（原朱村）生产路硬化项目</t>
  </si>
  <si>
    <t>硬化原朱村生产路硬化面积10000㎡</t>
  </si>
  <si>
    <t>黄良街办堀垛村连村路硬化项目</t>
  </si>
  <si>
    <t>堀垛村连村路硬化面积4170㎡</t>
  </si>
  <si>
    <t>黄良街办</t>
  </si>
  <si>
    <t>黄良街办石佛寺村连村路硬化项目</t>
  </si>
  <si>
    <t>硬化出村路3000㎡</t>
  </si>
  <si>
    <t>引镇街道高屈斜村连村路硬化项目</t>
  </si>
  <si>
    <t>硬化道路756㎡</t>
  </si>
  <si>
    <t>引镇街道南留村村内病害路面修复项目</t>
  </si>
  <si>
    <t>修复病害路面共计1900㎡</t>
  </si>
  <si>
    <t>区住建局</t>
  </si>
  <si>
    <t>王莽街办韦兆东村生产路硬化项目</t>
  </si>
  <si>
    <t>硬化生产路5850㎡</t>
  </si>
  <si>
    <t>王莽街办</t>
  </si>
  <si>
    <t>王莽街道土门峪村村内道路硬化项目</t>
  </si>
  <si>
    <t>硬化村内道路共计1615㎡</t>
  </si>
  <si>
    <t>王莽街道洋峪口村村内道路硬化项目</t>
  </si>
  <si>
    <t>硬化村内道路共计2360㎡</t>
  </si>
  <si>
    <t>杜曲街道杜曲村村内道路硬化项目</t>
  </si>
  <si>
    <t>硬化村内道路1930㎡</t>
  </si>
  <si>
    <t>滦镇街办酒务头村通村路硬化和病害路面修复项目</t>
  </si>
  <si>
    <t>酒务头村通西沣路道路硬化及破损路面修复22000㎡</t>
  </si>
  <si>
    <t>滦镇街办沣峪村村内道路硬化</t>
  </si>
  <si>
    <t>村内道路硬化总面积1517㎡</t>
  </si>
  <si>
    <t>滦镇街办小新村红色旅游路出村步道项目</t>
  </si>
  <si>
    <t>铺设步道1000m，硬化道路1500㎡</t>
  </si>
  <si>
    <t>区文旅局</t>
  </si>
  <si>
    <t>太乙宫街办四皓村道路硬化项目</t>
  </si>
  <si>
    <t>硬化村内道路5000㎡</t>
  </si>
  <si>
    <t>太乙宫街办</t>
  </si>
  <si>
    <t>引镇街办农村人居环境整治提升项目</t>
  </si>
  <si>
    <t>对宏翔广场进行基本绿化</t>
  </si>
  <si>
    <t>王莽街办土门峪村生产路硬化项目</t>
  </si>
  <si>
    <t>硬化生产路1200㎡，修建60米护坡</t>
  </si>
  <si>
    <t>七</t>
  </si>
  <si>
    <t>基础设施灾后恢复重建项目</t>
  </si>
  <si>
    <t>2021年安全饮水设施灾后重建配套资金</t>
  </si>
  <si>
    <t>2022年农村道路灾后重建配套资金</t>
  </si>
  <si>
    <t>八</t>
  </si>
  <si>
    <t>衔接资金项目管理费</t>
  </si>
  <si>
    <t>2021年衔接资金项目管理费</t>
  </si>
  <si>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年衔接补助资金初步使用计划表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</si>
  <si>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</si>
  <si>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计划安排资金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（万元）</t>
    </r>
  </si>
  <si>
    <t>市级</t>
  </si>
  <si>
    <t>区级</t>
  </si>
  <si>
    <t>2022年公共服务和基础设施类项目尾欠资金</t>
  </si>
  <si>
    <t>区住建局
区交通局
区水务局</t>
  </si>
  <si>
    <t>涉及2022年项目的11个街道</t>
  </si>
  <si>
    <t>脱贫人口及监测对象小额贷款贴息项目</t>
  </si>
  <si>
    <t>对获得脱贫人口小额信贷的脱贫户和边缘易致贫户进行贴息</t>
  </si>
  <si>
    <t>各相关街道</t>
  </si>
  <si>
    <t>2022年“雨露计划”补助</t>
  </si>
  <si>
    <t>对脱贫家庭（含监测帮扶对象家庭)新成长劳动力接受职业教育进行补助，每生每学年补助3000元。</t>
  </si>
  <si>
    <t>脱贫人口（含监测对象）跨省务工交通补贴</t>
  </si>
  <si>
    <t>对符合条件的脱贫人口（含监测帮扶对象）跨省务工发放交通补贴。</t>
  </si>
  <si>
    <t>区人社局</t>
  </si>
  <si>
    <t>区住建局
区交通局</t>
  </si>
  <si>
    <r>
      <rPr>
        <sz val="12"/>
        <color theme="1"/>
        <rFont val="仿宋"/>
        <charset val="134"/>
      </rPr>
      <t>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</si>
</sst>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2"/>
      <color rgb="FFFF0000"/>
      <name val="黑体"/>
      <charset val="134"/>
    </font>
    <font>
      <sz val="10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name val="Times New Roman"/>
      <charset val="134"/>
    </font>
    <font>
      <sz val="12"/>
      <color theme="1"/>
      <name val="Arial"/>
      <charset val="0"/>
    </font>
    <font>
      <b/>
      <sz val="1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10" applyNumberFormat="0" applyAlignment="0" applyProtection="0">
      <alignment vertical="center"/>
    </xf>
    <xf numFmtId="0" fontId="35" fillId="13" borderId="6" applyNumberFormat="0" applyAlignment="0" applyProtection="0">
      <alignment vertical="center"/>
    </xf>
    <xf numFmtId="0" fontId="36" fillId="14" borderId="11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3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0" borderId="1" xfId="49" applyFont="1" applyFill="1" applyBorder="1" applyAlignment="1">
      <alignment horizontal="left" vertical="center" wrapText="1"/>
    </xf>
    <xf numFmtId="0" fontId="20" fillId="0" borderId="1" xfId="49" applyFont="1" applyFill="1" applyBorder="1" applyAlignment="1">
      <alignment horizontal="center" vertical="center" wrapText="1"/>
    </xf>
    <xf numFmtId="0" fontId="19" fillId="0" borderId="1" xfId="49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1" xfId="49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F4" sqref="F4:F7"/>
    </sheetView>
  </sheetViews>
  <sheetFormatPr defaultColWidth="9" defaultRowHeight="13.5" outlineLevelCol="6"/>
  <cols>
    <col min="1" max="1" width="9" style="4"/>
    <col min="2" max="2" width="39.5" customWidth="1"/>
    <col min="3" max="3" width="29.875" customWidth="1"/>
    <col min="4" max="4" width="13" style="4" customWidth="1"/>
    <col min="5" max="5" width="15.125" style="4" customWidth="1"/>
    <col min="6" max="6" width="17.75" style="4" customWidth="1"/>
  </cols>
  <sheetData>
    <row r="1" ht="38" customHeight="1" spans="1:7">
      <c r="A1" s="6" t="s">
        <v>0</v>
      </c>
      <c r="B1" s="6"/>
      <c r="C1" s="6"/>
      <c r="D1" s="6"/>
      <c r="E1" s="6"/>
      <c r="F1" s="6"/>
      <c r="G1" s="6"/>
    </row>
    <row r="2" ht="3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2" customHeight="1" spans="1:7">
      <c r="A3" s="7"/>
      <c r="B3" s="10"/>
      <c r="C3" s="10"/>
      <c r="D3" s="7"/>
      <c r="E3" s="7"/>
      <c r="F3" s="7"/>
      <c r="G3" s="10"/>
    </row>
    <row r="4" s="1" customFormat="1" ht="57" customHeight="1" spans="1:7">
      <c r="A4" s="14" t="s">
        <v>8</v>
      </c>
      <c r="B4" s="20" t="s">
        <v>9</v>
      </c>
      <c r="C4" s="20"/>
      <c r="D4" s="27" t="s">
        <v>10</v>
      </c>
      <c r="E4" s="27" t="s">
        <v>11</v>
      </c>
      <c r="F4" s="14">
        <v>1200</v>
      </c>
      <c r="G4" s="20"/>
    </row>
    <row r="5" s="1" customFormat="1" ht="57" customHeight="1" spans="1:7">
      <c r="A5" s="14" t="s">
        <v>12</v>
      </c>
      <c r="B5" s="20" t="s">
        <v>13</v>
      </c>
      <c r="C5" s="20" t="s">
        <v>14</v>
      </c>
      <c r="D5" s="27" t="s">
        <v>15</v>
      </c>
      <c r="E5" s="27" t="s">
        <v>16</v>
      </c>
      <c r="F5" s="14">
        <v>5</v>
      </c>
      <c r="G5" s="20"/>
    </row>
    <row r="6" s="1" customFormat="1" ht="53" customHeight="1" spans="1:7">
      <c r="A6" s="14" t="s">
        <v>17</v>
      </c>
      <c r="B6" s="20" t="s">
        <v>18</v>
      </c>
      <c r="C6" s="20" t="s">
        <v>19</v>
      </c>
      <c r="D6" s="27" t="s">
        <v>15</v>
      </c>
      <c r="E6" s="27" t="s">
        <v>16</v>
      </c>
      <c r="F6" s="14">
        <v>100</v>
      </c>
      <c r="G6" s="20"/>
    </row>
    <row r="7" s="1" customFormat="1" ht="32" customHeight="1" spans="1:7">
      <c r="A7" s="14" t="s">
        <v>20</v>
      </c>
      <c r="B7" s="20" t="s">
        <v>21</v>
      </c>
      <c r="C7" s="28"/>
      <c r="D7" s="29"/>
      <c r="E7" s="29"/>
      <c r="F7" s="14">
        <f>SUM(F8:F14)</f>
        <v>752</v>
      </c>
      <c r="G7" s="28"/>
    </row>
    <row r="8" s="26" customFormat="1" ht="38" customHeight="1" spans="1:7">
      <c r="A8" s="30"/>
      <c r="B8" s="31" t="s">
        <v>22</v>
      </c>
      <c r="C8" s="32" t="s">
        <v>23</v>
      </c>
      <c r="D8" s="33" t="s">
        <v>24</v>
      </c>
      <c r="E8" s="33" t="s">
        <v>25</v>
      </c>
      <c r="F8" s="34">
        <v>120</v>
      </c>
      <c r="G8" s="32"/>
    </row>
    <row r="9" ht="40" customHeight="1" spans="1:7">
      <c r="A9" s="34"/>
      <c r="B9" s="31" t="s">
        <v>26</v>
      </c>
      <c r="C9" s="32" t="s">
        <v>27</v>
      </c>
      <c r="D9" s="33" t="s">
        <v>24</v>
      </c>
      <c r="E9" s="33" t="s">
        <v>25</v>
      </c>
      <c r="F9" s="34">
        <v>30</v>
      </c>
      <c r="G9" s="32"/>
    </row>
    <row r="10" ht="53" customHeight="1" spans="1:7">
      <c r="A10" s="34"/>
      <c r="B10" s="35" t="s">
        <v>28</v>
      </c>
      <c r="C10" s="35" t="s">
        <v>29</v>
      </c>
      <c r="D10" s="36" t="s">
        <v>24</v>
      </c>
      <c r="E10" s="36" t="s">
        <v>30</v>
      </c>
      <c r="F10" s="37">
        <v>140</v>
      </c>
      <c r="G10" s="32"/>
    </row>
    <row r="11" customFormat="1" ht="53" customHeight="1" spans="1:7">
      <c r="A11" s="34"/>
      <c r="B11" s="35" t="s">
        <v>31</v>
      </c>
      <c r="C11" s="35" t="s">
        <v>32</v>
      </c>
      <c r="D11" s="36" t="s">
        <v>24</v>
      </c>
      <c r="E11" s="38" t="s">
        <v>33</v>
      </c>
      <c r="F11" s="37">
        <v>140</v>
      </c>
      <c r="G11" s="32"/>
    </row>
    <row r="12" customFormat="1" ht="53" customHeight="1" spans="1:7">
      <c r="A12" s="34"/>
      <c r="B12" s="35" t="s">
        <v>34</v>
      </c>
      <c r="C12" s="35" t="s">
        <v>35</v>
      </c>
      <c r="D12" s="36" t="s">
        <v>24</v>
      </c>
      <c r="E12" s="38" t="s">
        <v>36</v>
      </c>
      <c r="F12" s="37">
        <v>70</v>
      </c>
      <c r="G12" s="32"/>
    </row>
    <row r="13" customFormat="1" ht="53" customHeight="1" spans="1:7">
      <c r="A13" s="34"/>
      <c r="B13" s="35" t="s">
        <v>37</v>
      </c>
      <c r="C13" s="35" t="s">
        <v>38</v>
      </c>
      <c r="D13" s="36" t="s">
        <v>24</v>
      </c>
      <c r="E13" s="38" t="s">
        <v>36</v>
      </c>
      <c r="F13" s="37">
        <v>175</v>
      </c>
      <c r="G13" s="32"/>
    </row>
    <row r="14" customFormat="1" ht="53" customHeight="1" spans="1:7">
      <c r="A14" s="34"/>
      <c r="B14" s="35" t="s">
        <v>39</v>
      </c>
      <c r="C14" s="35" t="s">
        <v>40</v>
      </c>
      <c r="D14" s="36" t="s">
        <v>24</v>
      </c>
      <c r="E14" s="38" t="s">
        <v>41</v>
      </c>
      <c r="F14" s="37">
        <v>77</v>
      </c>
      <c r="G14" s="32"/>
    </row>
    <row r="15" s="1" customFormat="1" ht="35" customHeight="1" spans="1:7">
      <c r="A15" s="14" t="s">
        <v>42</v>
      </c>
      <c r="B15" s="20" t="s">
        <v>43</v>
      </c>
      <c r="C15" s="20"/>
      <c r="D15" s="27"/>
      <c r="E15" s="27"/>
      <c r="F15" s="14">
        <v>2220</v>
      </c>
      <c r="G15" s="20"/>
    </row>
    <row r="16" s="1" customFormat="1" ht="72" customHeight="1" spans="1:7">
      <c r="A16" s="14"/>
      <c r="B16" s="35" t="s">
        <v>44</v>
      </c>
      <c r="C16" s="35" t="s">
        <v>45</v>
      </c>
      <c r="D16" s="35" t="s">
        <v>46</v>
      </c>
      <c r="E16" s="35" t="s">
        <v>47</v>
      </c>
      <c r="F16" s="37">
        <v>130</v>
      </c>
      <c r="G16" s="20"/>
    </row>
    <row r="17" s="1" customFormat="1" ht="72" customHeight="1" spans="1:7">
      <c r="A17" s="14"/>
      <c r="B17" s="35" t="s">
        <v>48</v>
      </c>
      <c r="C17" s="35" t="s">
        <v>49</v>
      </c>
      <c r="D17" s="35" t="s">
        <v>46</v>
      </c>
      <c r="E17" s="35" t="s">
        <v>50</v>
      </c>
      <c r="F17" s="37">
        <v>100</v>
      </c>
      <c r="G17" s="20"/>
    </row>
    <row r="18" s="1" customFormat="1" ht="72" customHeight="1" spans="1:7">
      <c r="A18" s="14"/>
      <c r="B18" s="35" t="s">
        <v>51</v>
      </c>
      <c r="C18" s="35" t="s">
        <v>52</v>
      </c>
      <c r="D18" s="35" t="s">
        <v>46</v>
      </c>
      <c r="E18" s="35" t="s">
        <v>53</v>
      </c>
      <c r="F18" s="37">
        <v>120</v>
      </c>
      <c r="G18" s="20"/>
    </row>
    <row r="19" s="1" customFormat="1" ht="72" customHeight="1" spans="1:7">
      <c r="A19" s="14"/>
      <c r="B19" s="35" t="s">
        <v>54</v>
      </c>
      <c r="C19" s="35" t="s">
        <v>55</v>
      </c>
      <c r="D19" s="35" t="s">
        <v>46</v>
      </c>
      <c r="E19" s="35" t="s">
        <v>56</v>
      </c>
      <c r="F19" s="37">
        <v>290</v>
      </c>
      <c r="G19" s="20"/>
    </row>
    <row r="20" s="1" customFormat="1" ht="72" customHeight="1" spans="1:7">
      <c r="A20" s="14"/>
      <c r="B20" s="35" t="s">
        <v>54</v>
      </c>
      <c r="C20" s="35" t="s">
        <v>57</v>
      </c>
      <c r="D20" s="35" t="s">
        <v>46</v>
      </c>
      <c r="E20" s="35" t="s">
        <v>58</v>
      </c>
      <c r="F20" s="37">
        <v>300</v>
      </c>
      <c r="G20" s="20"/>
    </row>
    <row r="21" s="1" customFormat="1" ht="72" customHeight="1" spans="1:7">
      <c r="A21" s="14"/>
      <c r="B21" s="35" t="s">
        <v>59</v>
      </c>
      <c r="C21" s="35" t="s">
        <v>60</v>
      </c>
      <c r="D21" s="35" t="s">
        <v>46</v>
      </c>
      <c r="E21" s="35" t="s">
        <v>61</v>
      </c>
      <c r="F21" s="37">
        <v>230</v>
      </c>
      <c r="G21" s="20"/>
    </row>
    <row r="22" s="1" customFormat="1" ht="72" customHeight="1" spans="1:7">
      <c r="A22" s="14"/>
      <c r="B22" s="35" t="s">
        <v>62</v>
      </c>
      <c r="C22" s="35" t="s">
        <v>63</v>
      </c>
      <c r="D22" s="35" t="s">
        <v>46</v>
      </c>
      <c r="E22" s="35" t="s">
        <v>64</v>
      </c>
      <c r="F22" s="37">
        <v>20</v>
      </c>
      <c r="G22" s="20"/>
    </row>
    <row r="23" s="1" customFormat="1" ht="72" customHeight="1" spans="1:7">
      <c r="A23" s="14"/>
      <c r="B23" s="35" t="s">
        <v>65</v>
      </c>
      <c r="C23" s="35" t="s">
        <v>66</v>
      </c>
      <c r="D23" s="35" t="s">
        <v>46</v>
      </c>
      <c r="E23" s="35" t="s">
        <v>67</v>
      </c>
      <c r="F23" s="37">
        <v>300</v>
      </c>
      <c r="G23" s="20"/>
    </row>
    <row r="24" s="1" customFormat="1" ht="72" customHeight="1" spans="1:7">
      <c r="A24" s="14"/>
      <c r="B24" s="35" t="s">
        <v>68</v>
      </c>
      <c r="C24" s="35" t="s">
        <v>69</v>
      </c>
      <c r="D24" s="35" t="s">
        <v>46</v>
      </c>
      <c r="E24" s="35" t="s">
        <v>70</v>
      </c>
      <c r="F24" s="37">
        <v>100</v>
      </c>
      <c r="G24" s="20"/>
    </row>
    <row r="25" s="1" customFormat="1" ht="72" customHeight="1" spans="1:7">
      <c r="A25" s="14"/>
      <c r="B25" s="35" t="s">
        <v>71</v>
      </c>
      <c r="C25" s="35" t="s">
        <v>72</v>
      </c>
      <c r="D25" s="35" t="s">
        <v>46</v>
      </c>
      <c r="E25" s="35" t="s">
        <v>73</v>
      </c>
      <c r="F25" s="37">
        <v>150</v>
      </c>
      <c r="G25" s="20"/>
    </row>
    <row r="26" s="1" customFormat="1" ht="72" customHeight="1" spans="1:7">
      <c r="A26" s="14"/>
      <c r="B26" s="35" t="s">
        <v>74</v>
      </c>
      <c r="C26" s="35" t="s">
        <v>75</v>
      </c>
      <c r="D26" s="35" t="s">
        <v>46</v>
      </c>
      <c r="E26" s="35" t="s">
        <v>76</v>
      </c>
      <c r="F26" s="37">
        <v>50</v>
      </c>
      <c r="G26" s="20"/>
    </row>
    <row r="27" s="1" customFormat="1" ht="72" customHeight="1" spans="1:7">
      <c r="A27" s="14"/>
      <c r="B27" s="35" t="s">
        <v>77</v>
      </c>
      <c r="C27" s="35" t="s">
        <v>78</v>
      </c>
      <c r="D27" s="35" t="s">
        <v>46</v>
      </c>
      <c r="E27" s="35" t="s">
        <v>79</v>
      </c>
      <c r="F27" s="37">
        <v>100</v>
      </c>
      <c r="G27" s="20"/>
    </row>
    <row r="28" s="1" customFormat="1" ht="72" customHeight="1" spans="1:7">
      <c r="A28" s="14"/>
      <c r="B28" s="35" t="s">
        <v>80</v>
      </c>
      <c r="C28" s="35" t="s">
        <v>81</v>
      </c>
      <c r="D28" s="35" t="s">
        <v>46</v>
      </c>
      <c r="E28" s="35" t="s">
        <v>82</v>
      </c>
      <c r="F28" s="37">
        <v>80</v>
      </c>
      <c r="G28" s="20"/>
    </row>
    <row r="29" s="1" customFormat="1" ht="72" customHeight="1" spans="1:7">
      <c r="A29" s="14"/>
      <c r="B29" s="35" t="s">
        <v>83</v>
      </c>
      <c r="C29" s="35" t="s">
        <v>84</v>
      </c>
      <c r="D29" s="35" t="s">
        <v>46</v>
      </c>
      <c r="E29" s="35" t="s">
        <v>85</v>
      </c>
      <c r="F29" s="37">
        <v>10</v>
      </c>
      <c r="G29" s="20"/>
    </row>
    <row r="30" s="1" customFormat="1" ht="72" customHeight="1" spans="1:7">
      <c r="A30" s="14"/>
      <c r="B30" s="35" t="s">
        <v>86</v>
      </c>
      <c r="C30" s="35" t="s">
        <v>87</v>
      </c>
      <c r="D30" s="35" t="s">
        <v>46</v>
      </c>
      <c r="E30" s="35" t="s">
        <v>88</v>
      </c>
      <c r="F30" s="37">
        <v>240</v>
      </c>
      <c r="G30" s="20"/>
    </row>
    <row r="31" s="1" customFormat="1" ht="53" customHeight="1" spans="1:7">
      <c r="A31" s="14" t="s">
        <v>89</v>
      </c>
      <c r="B31" s="20" t="s">
        <v>90</v>
      </c>
      <c r="C31" s="20"/>
      <c r="D31" s="27"/>
      <c r="E31" s="27"/>
      <c r="F31" s="14">
        <f>SUM(F32:F47)</f>
        <v>2025</v>
      </c>
      <c r="G31" s="20"/>
    </row>
    <row r="32" ht="49" customHeight="1" spans="1:7">
      <c r="A32" s="34"/>
      <c r="B32" s="32" t="s">
        <v>91</v>
      </c>
      <c r="C32" s="32" t="s">
        <v>92</v>
      </c>
      <c r="D32" s="33" t="s">
        <v>93</v>
      </c>
      <c r="E32" s="33" t="s">
        <v>94</v>
      </c>
      <c r="F32" s="34">
        <v>355</v>
      </c>
      <c r="G32" s="32"/>
    </row>
    <row r="33" ht="49" customHeight="1" spans="1:7">
      <c r="A33" s="34"/>
      <c r="B33" s="32" t="s">
        <v>95</v>
      </c>
      <c r="C33" s="32" t="s">
        <v>96</v>
      </c>
      <c r="D33" s="33" t="s">
        <v>93</v>
      </c>
      <c r="E33" s="33" t="s">
        <v>33</v>
      </c>
      <c r="F33" s="34">
        <v>234</v>
      </c>
      <c r="G33" s="32"/>
    </row>
    <row r="34" ht="49" customHeight="1" spans="1:7">
      <c r="A34" s="34"/>
      <c r="B34" s="32" t="s">
        <v>97</v>
      </c>
      <c r="C34" s="32" t="s">
        <v>98</v>
      </c>
      <c r="D34" s="33" t="s">
        <v>93</v>
      </c>
      <c r="E34" s="33" t="s">
        <v>99</v>
      </c>
      <c r="F34" s="34">
        <v>121</v>
      </c>
      <c r="G34" s="32"/>
    </row>
    <row r="35" ht="49" customHeight="1" spans="1:7">
      <c r="A35" s="34"/>
      <c r="B35" s="32" t="s">
        <v>100</v>
      </c>
      <c r="C35" s="32" t="s">
        <v>101</v>
      </c>
      <c r="D35" s="33" t="s">
        <v>93</v>
      </c>
      <c r="E35" s="33" t="s">
        <v>99</v>
      </c>
      <c r="F35" s="34">
        <v>150</v>
      </c>
      <c r="G35" s="32"/>
    </row>
    <row r="36" ht="49" customHeight="1" spans="1:7">
      <c r="A36" s="34"/>
      <c r="B36" s="32" t="s">
        <v>102</v>
      </c>
      <c r="C36" s="32" t="s">
        <v>103</v>
      </c>
      <c r="D36" s="33" t="s">
        <v>93</v>
      </c>
      <c r="E36" s="33" t="s">
        <v>30</v>
      </c>
      <c r="F36" s="34">
        <v>21</v>
      </c>
      <c r="G36" s="32"/>
    </row>
    <row r="37" ht="49" customHeight="1" spans="1:7">
      <c r="A37" s="34"/>
      <c r="B37" s="32" t="s">
        <v>104</v>
      </c>
      <c r="C37" s="32" t="s">
        <v>105</v>
      </c>
      <c r="D37" s="33" t="s">
        <v>106</v>
      </c>
      <c r="E37" s="33" t="s">
        <v>30</v>
      </c>
      <c r="F37" s="34">
        <v>54</v>
      </c>
      <c r="G37" s="32"/>
    </row>
    <row r="38" ht="49" customHeight="1" spans="1:7">
      <c r="A38" s="34"/>
      <c r="B38" s="32" t="s">
        <v>107</v>
      </c>
      <c r="C38" s="32" t="s">
        <v>108</v>
      </c>
      <c r="D38" s="33" t="s">
        <v>93</v>
      </c>
      <c r="E38" s="33" t="s">
        <v>109</v>
      </c>
      <c r="F38" s="34">
        <v>188</v>
      </c>
      <c r="G38" s="32"/>
    </row>
    <row r="39" ht="49" customHeight="1" spans="1:7">
      <c r="A39" s="34"/>
      <c r="B39" s="32" t="s">
        <v>110</v>
      </c>
      <c r="C39" s="32" t="s">
        <v>111</v>
      </c>
      <c r="D39" s="33" t="s">
        <v>106</v>
      </c>
      <c r="E39" s="33" t="s">
        <v>109</v>
      </c>
      <c r="F39" s="34">
        <v>49</v>
      </c>
      <c r="G39" s="32"/>
    </row>
    <row r="40" ht="49" customHeight="1" spans="1:7">
      <c r="A40" s="34"/>
      <c r="B40" s="32" t="s">
        <v>112</v>
      </c>
      <c r="C40" s="32" t="s">
        <v>113</v>
      </c>
      <c r="D40" s="33" t="s">
        <v>106</v>
      </c>
      <c r="E40" s="33" t="s">
        <v>109</v>
      </c>
      <c r="F40" s="34">
        <v>71</v>
      </c>
      <c r="G40" s="32"/>
    </row>
    <row r="41" ht="49" customHeight="1" spans="1:7">
      <c r="A41" s="34"/>
      <c r="B41" s="32" t="s">
        <v>114</v>
      </c>
      <c r="C41" s="32" t="s">
        <v>115</v>
      </c>
      <c r="D41" s="33" t="s">
        <v>106</v>
      </c>
      <c r="E41" s="33" t="s">
        <v>25</v>
      </c>
      <c r="F41" s="34">
        <v>53</v>
      </c>
      <c r="G41" s="32"/>
    </row>
    <row r="42" ht="49" customHeight="1" spans="1:7">
      <c r="A42" s="34"/>
      <c r="B42" s="39" t="s">
        <v>116</v>
      </c>
      <c r="C42" s="39" t="s">
        <v>117</v>
      </c>
      <c r="D42" s="40" t="s">
        <v>93</v>
      </c>
      <c r="E42" s="40" t="s">
        <v>36</v>
      </c>
      <c r="F42" s="41">
        <v>260</v>
      </c>
      <c r="G42" s="32"/>
    </row>
    <row r="43" ht="49" customHeight="1" spans="1:7">
      <c r="A43" s="34"/>
      <c r="B43" s="32" t="s">
        <v>118</v>
      </c>
      <c r="C43" s="32" t="s">
        <v>119</v>
      </c>
      <c r="D43" s="42" t="s">
        <v>106</v>
      </c>
      <c r="E43" s="33" t="s">
        <v>36</v>
      </c>
      <c r="F43" s="34">
        <v>64</v>
      </c>
      <c r="G43" s="32"/>
    </row>
    <row r="44" ht="49" customHeight="1" spans="1:7">
      <c r="A44" s="34"/>
      <c r="B44" s="32" t="s">
        <v>120</v>
      </c>
      <c r="C44" s="32" t="s">
        <v>121</v>
      </c>
      <c r="D44" s="42" t="s">
        <v>122</v>
      </c>
      <c r="E44" s="33" t="s">
        <v>36</v>
      </c>
      <c r="F44" s="34">
        <v>55</v>
      </c>
      <c r="G44" s="32"/>
    </row>
    <row r="45" ht="49" customHeight="1" spans="1:7">
      <c r="A45" s="34"/>
      <c r="B45" s="32" t="s">
        <v>123</v>
      </c>
      <c r="C45" s="32" t="s">
        <v>124</v>
      </c>
      <c r="D45" s="33" t="s">
        <v>106</v>
      </c>
      <c r="E45" s="33" t="s">
        <v>125</v>
      </c>
      <c r="F45" s="43">
        <v>160</v>
      </c>
      <c r="G45" s="32"/>
    </row>
    <row r="46" ht="49" customHeight="1" spans="1:7">
      <c r="A46" s="34"/>
      <c r="B46" s="32" t="s">
        <v>126</v>
      </c>
      <c r="C46" s="32" t="s">
        <v>127</v>
      </c>
      <c r="D46" s="33" t="s">
        <v>46</v>
      </c>
      <c r="E46" s="33" t="s">
        <v>30</v>
      </c>
      <c r="F46" s="44">
        <v>85</v>
      </c>
      <c r="G46" s="32"/>
    </row>
    <row r="47" customFormat="1" ht="45" customHeight="1" spans="1:7">
      <c r="A47" s="45"/>
      <c r="B47" s="35" t="s">
        <v>128</v>
      </c>
      <c r="C47" s="31" t="s">
        <v>129</v>
      </c>
      <c r="D47" s="34" t="s">
        <v>93</v>
      </c>
      <c r="E47" s="34" t="s">
        <v>109</v>
      </c>
      <c r="F47" s="34">
        <v>105</v>
      </c>
      <c r="G47" s="34"/>
    </row>
    <row r="48" s="1" customFormat="1" ht="53" customHeight="1" spans="1:7">
      <c r="A48" s="14" t="s">
        <v>130</v>
      </c>
      <c r="B48" s="20" t="s">
        <v>131</v>
      </c>
      <c r="C48" s="20"/>
      <c r="D48" s="27"/>
      <c r="E48" s="27"/>
      <c r="F48" s="46">
        <f>SUM(F49:F50)</f>
        <v>1898</v>
      </c>
      <c r="G48" s="20"/>
    </row>
    <row r="49" ht="45" customHeight="1" spans="1:7">
      <c r="A49" s="34"/>
      <c r="B49" s="32" t="s">
        <v>132</v>
      </c>
      <c r="C49" s="32"/>
      <c r="D49" s="33" t="s">
        <v>24</v>
      </c>
      <c r="E49" s="33" t="s">
        <v>24</v>
      </c>
      <c r="F49" s="34">
        <v>525</v>
      </c>
      <c r="G49" s="32"/>
    </row>
    <row r="50" ht="45" customHeight="1" spans="1:7">
      <c r="A50" s="34"/>
      <c r="B50" s="32" t="s">
        <v>133</v>
      </c>
      <c r="C50" s="32"/>
      <c r="D50" s="33" t="s">
        <v>93</v>
      </c>
      <c r="E50" s="33" t="s">
        <v>16</v>
      </c>
      <c r="F50" s="34">
        <v>1373</v>
      </c>
      <c r="G50" s="32"/>
    </row>
    <row r="51" s="1" customFormat="1" ht="45" customHeight="1" spans="1:7">
      <c r="A51" s="14" t="s">
        <v>134</v>
      </c>
      <c r="B51" s="20" t="s">
        <v>135</v>
      </c>
      <c r="C51" s="20"/>
      <c r="D51" s="27"/>
      <c r="E51" s="27"/>
      <c r="F51" s="14">
        <v>350</v>
      </c>
      <c r="G51" s="20"/>
    </row>
    <row r="52" ht="45" customHeight="1" spans="1:7">
      <c r="A52" s="34"/>
      <c r="B52" s="32" t="s">
        <v>136</v>
      </c>
      <c r="C52" s="32"/>
      <c r="D52" s="33" t="s">
        <v>15</v>
      </c>
      <c r="E52" s="33" t="s">
        <v>16</v>
      </c>
      <c r="F52" s="34">
        <v>350</v>
      </c>
      <c r="G52" s="32"/>
    </row>
    <row r="53" spans="6:6">
      <c r="F53" s="4">
        <f>F4+F5+F6+F7+F15+F31+F48+F51</f>
        <v>8550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/>
  <headerFooter/>
  <ignoredErrors>
    <ignoredError sqref="F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topLeftCell="A3" workbookViewId="0">
      <selection activeCell="G8" sqref="G8"/>
    </sheetView>
  </sheetViews>
  <sheetFormatPr defaultColWidth="9" defaultRowHeight="15" outlineLevelCol="7"/>
  <cols>
    <col min="1" max="1" width="9" style="3"/>
    <col min="2" max="2" width="39.5" customWidth="1"/>
    <col min="3" max="3" width="29.875" customWidth="1"/>
    <col min="4" max="4" width="15.125" style="4" customWidth="1"/>
    <col min="5" max="6" width="16.75" style="4" customWidth="1"/>
    <col min="7" max="7" width="14.125" style="3" customWidth="1"/>
  </cols>
  <sheetData>
    <row r="1" ht="38" customHeight="1" spans="1:8">
      <c r="A1" s="5" t="s">
        <v>137</v>
      </c>
      <c r="B1" s="6"/>
      <c r="C1" s="6"/>
      <c r="D1" s="6"/>
      <c r="E1" s="6"/>
      <c r="F1" s="6"/>
      <c r="G1" s="5"/>
      <c r="H1" s="6"/>
    </row>
    <row r="2" ht="31" customHeight="1" spans="1:8">
      <c r="A2" s="7" t="s">
        <v>138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139</v>
      </c>
      <c r="G2" s="9"/>
      <c r="H2" s="7" t="s">
        <v>7</v>
      </c>
    </row>
    <row r="3" ht="27" customHeight="1" spans="1:8">
      <c r="A3" s="10"/>
      <c r="B3" s="10"/>
      <c r="C3" s="10"/>
      <c r="D3" s="7"/>
      <c r="E3" s="10"/>
      <c r="F3" s="7" t="s">
        <v>140</v>
      </c>
      <c r="G3" s="7" t="s">
        <v>141</v>
      </c>
      <c r="H3" s="10"/>
    </row>
    <row r="4" s="1" customFormat="1" ht="45" customHeight="1" spans="1:8">
      <c r="A4" s="11" t="s">
        <v>8</v>
      </c>
      <c r="B4" s="12" t="s">
        <v>142</v>
      </c>
      <c r="C4" s="13"/>
      <c r="D4" s="14" t="s">
        <v>143</v>
      </c>
      <c r="E4" s="14" t="s">
        <v>144</v>
      </c>
      <c r="F4" s="15"/>
      <c r="G4" s="15">
        <v>1500</v>
      </c>
      <c r="H4" s="15"/>
    </row>
    <row r="5" s="2" customFormat="1" ht="39" customHeight="1" spans="1:8">
      <c r="A5" s="11" t="s">
        <v>12</v>
      </c>
      <c r="B5" s="12" t="s">
        <v>145</v>
      </c>
      <c r="C5" s="16" t="s">
        <v>146</v>
      </c>
      <c r="D5" s="14" t="s">
        <v>15</v>
      </c>
      <c r="E5" s="14" t="s">
        <v>147</v>
      </c>
      <c r="F5" s="15">
        <v>5</v>
      </c>
      <c r="G5" s="17"/>
      <c r="H5" s="17"/>
    </row>
    <row r="6" s="2" customFormat="1" ht="39" customHeight="1" spans="1:8">
      <c r="A6" s="11" t="s">
        <v>17</v>
      </c>
      <c r="B6" s="12" t="s">
        <v>148</v>
      </c>
      <c r="C6" s="18" t="s">
        <v>149</v>
      </c>
      <c r="D6" s="19" t="s">
        <v>15</v>
      </c>
      <c r="E6" s="19" t="s">
        <v>147</v>
      </c>
      <c r="F6" s="11">
        <v>90</v>
      </c>
      <c r="G6" s="17"/>
      <c r="H6" s="17"/>
    </row>
    <row r="7" s="2" customFormat="1" ht="39" customHeight="1" spans="1:8">
      <c r="A7" s="11" t="s">
        <v>20</v>
      </c>
      <c r="B7" s="12" t="s">
        <v>150</v>
      </c>
      <c r="C7" s="18" t="s">
        <v>151</v>
      </c>
      <c r="D7" s="19" t="s">
        <v>152</v>
      </c>
      <c r="E7" s="19" t="s">
        <v>147</v>
      </c>
      <c r="F7" s="11">
        <v>5</v>
      </c>
      <c r="G7" s="17"/>
      <c r="H7" s="17"/>
    </row>
    <row r="8" s="2" customFormat="1" ht="39" customHeight="1" spans="1:8">
      <c r="A8" s="11" t="s">
        <v>42</v>
      </c>
      <c r="B8" s="12" t="s">
        <v>21</v>
      </c>
      <c r="C8" s="20"/>
      <c r="D8" s="14" t="s">
        <v>24</v>
      </c>
      <c r="E8" s="19" t="s">
        <v>147</v>
      </c>
      <c r="F8" s="11">
        <v>1010</v>
      </c>
      <c r="G8" s="11">
        <v>420</v>
      </c>
      <c r="H8" s="21"/>
    </row>
    <row r="9" s="2" customFormat="1" ht="39" customHeight="1" spans="1:8">
      <c r="A9" s="11" t="s">
        <v>89</v>
      </c>
      <c r="B9" s="12" t="s">
        <v>43</v>
      </c>
      <c r="C9" s="12"/>
      <c r="D9" s="19" t="s">
        <v>46</v>
      </c>
      <c r="E9" s="19" t="s">
        <v>46</v>
      </c>
      <c r="F9" s="11">
        <v>2420</v>
      </c>
      <c r="G9" s="11"/>
      <c r="H9" s="11"/>
    </row>
    <row r="10" s="2" customFormat="1" ht="39" customHeight="1" spans="1:8">
      <c r="A10" s="11" t="s">
        <v>130</v>
      </c>
      <c r="B10" s="12" t="s">
        <v>90</v>
      </c>
      <c r="C10" s="12"/>
      <c r="D10" s="19" t="s">
        <v>153</v>
      </c>
      <c r="E10" s="19" t="s">
        <v>147</v>
      </c>
      <c r="F10" s="11">
        <v>500</v>
      </c>
      <c r="G10" s="11"/>
      <c r="H10" s="11"/>
    </row>
    <row r="11" s="2" customFormat="1" ht="39" customHeight="1" spans="1:8">
      <c r="A11" s="11" t="s">
        <v>134</v>
      </c>
      <c r="B11" s="12" t="s">
        <v>135</v>
      </c>
      <c r="C11" s="12"/>
      <c r="D11" s="19" t="s">
        <v>15</v>
      </c>
      <c r="E11" s="19"/>
      <c r="F11" s="11"/>
      <c r="G11" s="11">
        <v>2600</v>
      </c>
      <c r="H11" s="11"/>
    </row>
    <row r="12" ht="39" customHeight="1" spans="1:8">
      <c r="A12" s="22" t="s">
        <v>154</v>
      </c>
      <c r="B12" s="23"/>
      <c r="C12" s="23"/>
      <c r="D12" s="23"/>
      <c r="E12" s="24"/>
      <c r="F12" s="25">
        <f>SUM(F4:F11)</f>
        <v>4030</v>
      </c>
      <c r="G12" s="25">
        <f>SUM(G4:G11)</f>
        <v>4520</v>
      </c>
      <c r="H12" s="25"/>
    </row>
  </sheetData>
  <autoFilter ref="A3:H12">
    <extLst/>
  </autoFilter>
  <mergeCells count="9">
    <mergeCell ref="A1:H1"/>
    <mergeCell ref="F2:G2"/>
    <mergeCell ref="A12:D12"/>
    <mergeCell ref="A2:A3"/>
    <mergeCell ref="B2:B3"/>
    <mergeCell ref="C2:C3"/>
    <mergeCell ref="D2:D3"/>
    <mergeCell ref="E2:E3"/>
    <mergeCell ref="H2:H3"/>
  </mergeCells>
  <pageMargins left="0.700694444444445" right="0.700694444444445" top="0.751388888888889" bottom="0.751388888888889" header="0.298611111111111" footer="0.298611111111111"/>
  <pageSetup paperSize="9" scale="89" firstPageNumber="0" fitToHeight="0" orientation="landscape" useFirstPageNumber="1" horizontalDpi="600"/>
  <headerFooter/>
  <ignoredErrors>
    <ignoredError sqref="G1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原版</vt:lpstr>
      <vt:lpstr>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熊</cp:lastModifiedBy>
  <dcterms:created xsi:type="dcterms:W3CDTF">2021-11-03T08:39:00Z</dcterms:created>
  <dcterms:modified xsi:type="dcterms:W3CDTF">2022-12-11T03:04:44Z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9E1479D75BC24AA588E516CABAAD2749</vt:lpwstr>
  </property>
  <property fmtid="{D5CDD505-2E9C-101B-9397-08002B2CF9AE}" pid="3" name="KSOProductBuildVer">
    <vt:lpwstr>2052-11.1.0.12763</vt:lpwstr>
  </property>
</Properties>
</file>